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280" windowHeight="5715" activeTab="3"/>
  </bookViews>
  <sheets>
    <sheet name="ulangan 1" sheetId="1" r:id="rId1"/>
    <sheet name="ulangan2" sheetId="2" r:id="rId2"/>
    <sheet name="ulangan 3" sheetId="3" r:id="rId3"/>
    <sheet name="ulangan 4" sheetId="4" r:id="rId4"/>
  </sheets>
  <calcPr calcId="124519"/>
</workbook>
</file>

<file path=xl/calcChain.xml><?xml version="1.0" encoding="utf-8"?>
<calcChain xmlns="http://schemas.openxmlformats.org/spreadsheetml/2006/main">
  <c r="B40" i="4"/>
  <c r="B42" s="1"/>
  <c r="A39"/>
  <c r="B34"/>
  <c r="B36" s="1"/>
  <c r="A33"/>
  <c r="B28"/>
  <c r="B30" s="1"/>
  <c r="A27"/>
  <c r="B22"/>
  <c r="B24" s="1"/>
  <c r="A21"/>
  <c r="B16"/>
  <c r="B18" s="1"/>
  <c r="A15"/>
  <c r="B10"/>
  <c r="B12" s="1"/>
  <c r="A9"/>
  <c r="B40" i="3"/>
  <c r="B42" s="1"/>
  <c r="A39"/>
  <c r="B34"/>
  <c r="B36" s="1"/>
  <c r="A33"/>
  <c r="B28"/>
  <c r="B30" s="1"/>
  <c r="A27"/>
  <c r="B22"/>
  <c r="B24" s="1"/>
  <c r="A21"/>
  <c r="B16"/>
  <c r="B18" s="1"/>
  <c r="A15"/>
  <c r="B10"/>
  <c r="B12" s="1"/>
  <c r="A9"/>
  <c r="B40" i="2"/>
  <c r="B42" s="1"/>
  <c r="A39"/>
  <c r="B34"/>
  <c r="B36" s="1"/>
  <c r="A33"/>
  <c r="B28"/>
  <c r="B30" s="1"/>
  <c r="A27"/>
  <c r="B22"/>
  <c r="B24" s="1"/>
  <c r="A21"/>
  <c r="B16"/>
  <c r="B18" s="1"/>
  <c r="A15"/>
  <c r="B10"/>
  <c r="B12" s="1"/>
  <c r="A9"/>
  <c r="B42" i="1"/>
  <c r="B40"/>
  <c r="A39"/>
  <c r="B36"/>
  <c r="B34"/>
  <c r="A33"/>
  <c r="B30"/>
  <c r="B28"/>
  <c r="A27"/>
  <c r="B24"/>
  <c r="B22"/>
  <c r="A21"/>
  <c r="B18"/>
  <c r="B16"/>
  <c r="A15"/>
  <c r="A9"/>
  <c r="B13"/>
  <c r="B12"/>
  <c r="B11"/>
  <c r="B10"/>
  <c r="B11" i="4" l="1"/>
  <c r="B13" s="1"/>
  <c r="B17"/>
  <c r="B19" s="1"/>
  <c r="B23"/>
  <c r="B25" s="1"/>
  <c r="B29"/>
  <c r="B31" s="1"/>
  <c r="B35"/>
  <c r="B37" s="1"/>
  <c r="B41"/>
  <c r="B43" s="1"/>
  <c r="B11" i="3"/>
  <c r="B13" s="1"/>
  <c r="B17"/>
  <c r="B19" s="1"/>
  <c r="B23"/>
  <c r="B25" s="1"/>
  <c r="B29"/>
  <c r="B31" s="1"/>
  <c r="B35"/>
  <c r="B37" s="1"/>
  <c r="B41"/>
  <c r="B43" s="1"/>
  <c r="B11" i="2"/>
  <c r="B13" s="1"/>
  <c r="B17"/>
  <c r="B19" s="1"/>
  <c r="B23"/>
  <c r="B25" s="1"/>
  <c r="B29"/>
  <c r="B31" s="1"/>
  <c r="B35"/>
  <c r="B37" s="1"/>
  <c r="B41"/>
  <c r="B43" s="1"/>
  <c r="B41" i="1"/>
  <c r="B43" s="1"/>
  <c r="B35"/>
  <c r="B37" s="1"/>
  <c r="B29"/>
  <c r="B31" s="1"/>
  <c r="B23"/>
  <c r="B25" s="1"/>
  <c r="B17"/>
  <c r="B19" s="1"/>
</calcChain>
</file>

<file path=xl/sharedStrings.xml><?xml version="1.0" encoding="utf-8"?>
<sst xmlns="http://schemas.openxmlformats.org/spreadsheetml/2006/main" count="236" uniqueCount="21">
  <si>
    <t>Ulanga 1</t>
  </si>
  <si>
    <t>Sampel</t>
  </si>
  <si>
    <t>Sus. Pati</t>
  </si>
  <si>
    <t>Pra Evap.</t>
  </si>
  <si>
    <t>% Yield</t>
  </si>
  <si>
    <t>a1b1</t>
  </si>
  <si>
    <t>a1b2</t>
  </si>
  <si>
    <t>a1b3</t>
  </si>
  <si>
    <t>a2b1</t>
  </si>
  <si>
    <t>a2b2</t>
  </si>
  <si>
    <t>a2b3</t>
  </si>
  <si>
    <t>Ulangan 2</t>
  </si>
  <si>
    <t>Ulangan 3</t>
  </si>
  <si>
    <t>Ulangan 4</t>
  </si>
  <si>
    <t>gr pati/BM pati</t>
  </si>
  <si>
    <t>mol</t>
  </si>
  <si>
    <t>berat glukosa teoritis</t>
  </si>
  <si>
    <t>gr</t>
  </si>
  <si>
    <t>jumlah amilum yang bereaksi</t>
  </si>
  <si>
    <t>yield glukosa</t>
  </si>
  <si>
    <t>%</t>
  </si>
</sst>
</file>

<file path=xl/styles.xml><?xml version="1.0" encoding="utf-8"?>
<styleSheet xmlns="http://schemas.openxmlformats.org/spreadsheetml/2006/main">
  <numFmts count="1">
    <numFmt numFmtId="166" formatCode="0.000"/>
  </numFmts>
  <fonts count="2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4" xfId="0" applyNumberFormat="1" applyFont="1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4" xfId="0" applyNumberFormat="1" applyFont="1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4" xfId="0" applyNumberFormat="1" applyFont="1" applyBorder="1" applyAlignment="1">
      <alignment horizontal="right"/>
    </xf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2" fontId="1" fillId="0" borderId="4" xfId="0" applyNumberFormat="1" applyFont="1" applyBorder="1" applyAlignment="1">
      <alignment horizontal="right"/>
    </xf>
    <xf numFmtId="166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G11" sqref="G11"/>
    </sheetView>
  </sheetViews>
  <sheetFormatPr defaultRowHeight="15"/>
  <cols>
    <col min="1" max="1" width="26.140625" bestFit="1" customWidth="1"/>
  </cols>
  <sheetData>
    <row r="1" spans="1:4" ht="16.5" thickBot="1">
      <c r="A1" s="3" t="s">
        <v>0</v>
      </c>
      <c r="B1" s="2"/>
      <c r="C1" s="2"/>
      <c r="D1" s="2"/>
    </row>
    <row r="2" spans="1:4" ht="16.5" thickBot="1">
      <c r="A2" s="4" t="s">
        <v>1</v>
      </c>
      <c r="B2" s="5" t="s">
        <v>2</v>
      </c>
      <c r="C2" s="5" t="s">
        <v>3</v>
      </c>
      <c r="D2" s="5" t="s">
        <v>4</v>
      </c>
    </row>
    <row r="3" spans="1:4" ht="16.5" thickBot="1">
      <c r="A3" s="24" t="s">
        <v>5</v>
      </c>
      <c r="B3" s="7">
        <v>40.176900000000003</v>
      </c>
      <c r="C3" s="7">
        <v>35.879800000000003</v>
      </c>
      <c r="D3" s="7">
        <v>89.881343439980611</v>
      </c>
    </row>
    <row r="4" spans="1:4" ht="16.5" thickBot="1">
      <c r="A4" s="6" t="s">
        <v>6</v>
      </c>
      <c r="B4" s="7">
        <v>40.036299999999997</v>
      </c>
      <c r="C4" s="7">
        <v>35.8613</v>
      </c>
      <c r="D4" s="7">
        <v>90.135927893871695</v>
      </c>
    </row>
    <row r="5" spans="1:4" ht="16.5" thickBot="1">
      <c r="A5" s="6" t="s">
        <v>7</v>
      </c>
      <c r="B5" s="7">
        <v>39.819600000000001</v>
      </c>
      <c r="C5" s="7">
        <v>35.552799999999998</v>
      </c>
      <c r="D5" s="7">
        <v>89.862416941313114</v>
      </c>
    </row>
    <row r="6" spans="1:4" ht="16.5" thickBot="1">
      <c r="A6" s="6" t="s">
        <v>8</v>
      </c>
      <c r="B6" s="7">
        <v>38.762500000000003</v>
      </c>
      <c r="C6" s="7">
        <v>34.472999999999999</v>
      </c>
      <c r="D6" s="7">
        <v>89.528330380912877</v>
      </c>
    </row>
    <row r="7" spans="1:4" ht="16.5" thickBot="1">
      <c r="A7" s="6" t="s">
        <v>9</v>
      </c>
      <c r="B7" s="7">
        <v>38.329000000000001</v>
      </c>
      <c r="C7" s="7">
        <v>34.078000000000003</v>
      </c>
      <c r="D7" s="7">
        <v>89.504789890407977</v>
      </c>
    </row>
    <row r="8" spans="1:4" ht="16.5" thickBot="1">
      <c r="A8" s="6" t="s">
        <v>10</v>
      </c>
      <c r="B8" s="7">
        <v>38.237400000000001</v>
      </c>
      <c r="C8" s="7">
        <v>33.994599999999998</v>
      </c>
      <c r="D8" s="7">
        <v>89.49990880090246</v>
      </c>
    </row>
    <row r="9" spans="1:4">
      <c r="A9" t="str">
        <f>A3</f>
        <v>a1b1</v>
      </c>
    </row>
    <row r="10" spans="1:4" ht="15.75">
      <c r="A10" s="1" t="s">
        <v>14</v>
      </c>
      <c r="B10" s="26">
        <f>B3/162</f>
        <v>0.24800555555555559</v>
      </c>
      <c r="C10" s="20" t="s">
        <v>15</v>
      </c>
    </row>
    <row r="11" spans="1:4" ht="15.75">
      <c r="A11" s="1" t="s">
        <v>16</v>
      </c>
      <c r="B11">
        <f>B10*180</f>
        <v>44.641000000000005</v>
      </c>
      <c r="C11" s="20" t="s">
        <v>17</v>
      </c>
    </row>
    <row r="12" spans="1:4" ht="15.75">
      <c r="A12" s="1" t="s">
        <v>18</v>
      </c>
      <c r="B12" s="26">
        <f>B3-B10</f>
        <v>39.928894444444445</v>
      </c>
      <c r="C12" s="20" t="s">
        <v>15</v>
      </c>
    </row>
    <row r="13" spans="1:4" ht="15.75">
      <c r="A13" s="1" t="s">
        <v>19</v>
      </c>
      <c r="B13" s="26">
        <f>B12*1*100/B11</f>
        <v>89.444444444444429</v>
      </c>
      <c r="C13" s="27" t="s">
        <v>20</v>
      </c>
    </row>
    <row r="15" spans="1:4">
      <c r="A15" t="str">
        <f>A4</f>
        <v>a1b2</v>
      </c>
    </row>
    <row r="16" spans="1:4" ht="15.75">
      <c r="A16" s="1" t="s">
        <v>14</v>
      </c>
      <c r="B16" s="26">
        <f>B4/162</f>
        <v>0.24713765432098764</v>
      </c>
      <c r="C16" s="20" t="s">
        <v>15</v>
      </c>
    </row>
    <row r="17" spans="1:3" ht="15.75">
      <c r="A17" s="1" t="s">
        <v>16</v>
      </c>
      <c r="B17" s="26">
        <f>B16*180</f>
        <v>44.484777777777772</v>
      </c>
      <c r="C17" s="20" t="s">
        <v>17</v>
      </c>
    </row>
    <row r="18" spans="1:3" ht="15.75">
      <c r="A18" s="1" t="s">
        <v>18</v>
      </c>
      <c r="B18" s="26">
        <f>B4-B16</f>
        <v>39.78916234567901</v>
      </c>
      <c r="C18" s="20" t="s">
        <v>15</v>
      </c>
    </row>
    <row r="19" spans="1:3" ht="15.75">
      <c r="A19" s="1" t="s">
        <v>19</v>
      </c>
      <c r="B19" s="26">
        <f>B18*1*100/B17</f>
        <v>89.444444444444457</v>
      </c>
      <c r="C19" s="20" t="s">
        <v>20</v>
      </c>
    </row>
    <row r="21" spans="1:3">
      <c r="A21" s="20" t="str">
        <f>A5</f>
        <v>a1b3</v>
      </c>
      <c r="B21" s="20"/>
      <c r="C21" s="20"/>
    </row>
    <row r="22" spans="1:3" ht="15.75">
      <c r="A22" s="1" t="s">
        <v>14</v>
      </c>
      <c r="B22" s="26">
        <f>B5/162</f>
        <v>0.24580000000000002</v>
      </c>
      <c r="C22" s="20" t="s">
        <v>15</v>
      </c>
    </row>
    <row r="23" spans="1:3" ht="15.75">
      <c r="A23" s="1" t="s">
        <v>16</v>
      </c>
      <c r="B23" s="26">
        <f>B22*180</f>
        <v>44.244</v>
      </c>
      <c r="C23" s="20" t="s">
        <v>17</v>
      </c>
    </row>
    <row r="24" spans="1:3" ht="15.75">
      <c r="A24" s="1" t="s">
        <v>18</v>
      </c>
      <c r="B24" s="26">
        <f>B5-B22</f>
        <v>39.573799999999999</v>
      </c>
      <c r="C24" s="20" t="s">
        <v>15</v>
      </c>
    </row>
    <row r="25" spans="1:3" ht="15.75">
      <c r="A25" s="1" t="s">
        <v>19</v>
      </c>
      <c r="B25" s="26">
        <f>B24*1*100/B23</f>
        <v>89.444444444444443</v>
      </c>
      <c r="C25" s="20" t="s">
        <v>20</v>
      </c>
    </row>
    <row r="27" spans="1:3">
      <c r="A27" s="20" t="str">
        <f>A6</f>
        <v>a2b1</v>
      </c>
      <c r="B27" s="20"/>
      <c r="C27" s="20"/>
    </row>
    <row r="28" spans="1:3" ht="15.75">
      <c r="A28" s="1" t="s">
        <v>14</v>
      </c>
      <c r="B28" s="26">
        <f>B6/162</f>
        <v>0.2392746913580247</v>
      </c>
      <c r="C28" s="20" t="s">
        <v>15</v>
      </c>
    </row>
    <row r="29" spans="1:3" ht="15.75">
      <c r="A29" s="1" t="s">
        <v>16</v>
      </c>
      <c r="B29" s="26">
        <f>B28*180</f>
        <v>43.06944444444445</v>
      </c>
      <c r="C29" s="20" t="s">
        <v>17</v>
      </c>
    </row>
    <row r="30" spans="1:3" ht="15.75">
      <c r="A30" s="1" t="s">
        <v>18</v>
      </c>
      <c r="B30" s="26">
        <f>B6-B28</f>
        <v>38.523225308641976</v>
      </c>
      <c r="C30" s="20" t="s">
        <v>15</v>
      </c>
    </row>
    <row r="31" spans="1:3" ht="15.75">
      <c r="A31" s="1" t="s">
        <v>19</v>
      </c>
      <c r="B31" s="26">
        <f>B30*1*100/B29</f>
        <v>89.444444444444443</v>
      </c>
      <c r="C31" s="20" t="s">
        <v>20</v>
      </c>
    </row>
    <row r="33" spans="1:3">
      <c r="A33" s="20" t="str">
        <f>A7</f>
        <v>a2b2</v>
      </c>
      <c r="B33" s="20"/>
      <c r="C33" s="20"/>
    </row>
    <row r="34" spans="1:3" ht="15.75">
      <c r="A34" s="1" t="s">
        <v>14</v>
      </c>
      <c r="B34" s="26">
        <f>B7/162</f>
        <v>0.23659876543209876</v>
      </c>
      <c r="C34" s="20" t="s">
        <v>15</v>
      </c>
    </row>
    <row r="35" spans="1:3" ht="15.75">
      <c r="A35" s="1" t="s">
        <v>16</v>
      </c>
      <c r="B35" s="26">
        <f>B34*180</f>
        <v>42.587777777777774</v>
      </c>
      <c r="C35" s="20" t="s">
        <v>17</v>
      </c>
    </row>
    <row r="36" spans="1:3" ht="15.75">
      <c r="A36" s="1" t="s">
        <v>18</v>
      </c>
      <c r="B36" s="26">
        <f>B7-B34</f>
        <v>38.092401234567902</v>
      </c>
      <c r="C36" s="20" t="s">
        <v>15</v>
      </c>
    </row>
    <row r="37" spans="1:3" ht="15.75">
      <c r="A37" s="1" t="s">
        <v>19</v>
      </c>
      <c r="B37" s="26">
        <f>B36*1*100/B35</f>
        <v>89.444444444444457</v>
      </c>
      <c r="C37" s="20" t="s">
        <v>20</v>
      </c>
    </row>
    <row r="39" spans="1:3">
      <c r="A39" s="20" t="str">
        <f>A8</f>
        <v>a2b3</v>
      </c>
      <c r="B39" s="20"/>
      <c r="C39" s="20"/>
    </row>
    <row r="40" spans="1:3" ht="15.75">
      <c r="A40" s="1" t="s">
        <v>14</v>
      </c>
      <c r="B40" s="26">
        <f>B8/162</f>
        <v>0.23603333333333334</v>
      </c>
      <c r="C40" s="20" t="s">
        <v>15</v>
      </c>
    </row>
    <row r="41" spans="1:3" ht="15.75">
      <c r="A41" s="1" t="s">
        <v>16</v>
      </c>
      <c r="B41" s="26">
        <f>B40*180</f>
        <v>42.486000000000004</v>
      </c>
      <c r="C41" s="20" t="s">
        <v>17</v>
      </c>
    </row>
    <row r="42" spans="1:3" ht="15.75">
      <c r="A42" s="1" t="s">
        <v>18</v>
      </c>
      <c r="B42" s="26">
        <f>B8-B40</f>
        <v>38.001366666666669</v>
      </c>
      <c r="C42" s="20" t="s">
        <v>15</v>
      </c>
    </row>
    <row r="43" spans="1:3" ht="15.75">
      <c r="A43" s="1" t="s">
        <v>19</v>
      </c>
      <c r="B43" s="26">
        <f>B42*1*100/B41</f>
        <v>89.444444444444443</v>
      </c>
      <c r="C43" s="20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I11" sqref="I11"/>
    </sheetView>
  </sheetViews>
  <sheetFormatPr defaultRowHeight="15"/>
  <cols>
    <col min="1" max="1" width="26.140625" bestFit="1" customWidth="1"/>
  </cols>
  <sheetData>
    <row r="1" spans="1:4" ht="16.5" thickBot="1">
      <c r="A1" s="9" t="s">
        <v>11</v>
      </c>
      <c r="B1" s="8"/>
      <c r="C1" s="8"/>
      <c r="D1" s="8"/>
    </row>
    <row r="2" spans="1:4" ht="16.5" thickBot="1">
      <c r="A2" s="10" t="s">
        <v>1</v>
      </c>
      <c r="B2" s="11" t="s">
        <v>2</v>
      </c>
      <c r="C2" s="11" t="s">
        <v>3</v>
      </c>
      <c r="D2" s="11" t="s">
        <v>4</v>
      </c>
    </row>
    <row r="3" spans="1:4" ht="16.5" thickBot="1">
      <c r="A3" s="12" t="s">
        <v>5</v>
      </c>
      <c r="B3" s="13">
        <v>40.878500000000003</v>
      </c>
      <c r="C3" s="13">
        <v>36.634500000000003</v>
      </c>
      <c r="D3" s="13">
        <v>90.179761352072404</v>
      </c>
    </row>
    <row r="4" spans="1:4" ht="16.5" thickBot="1">
      <c r="A4" s="12" t="s">
        <v>6</v>
      </c>
      <c r="B4" s="13">
        <v>38.7239</v>
      </c>
      <c r="C4" s="13">
        <v>34.550899999999999</v>
      </c>
      <c r="D4" s="13">
        <v>89.804364144481696</v>
      </c>
    </row>
    <row r="5" spans="1:4" ht="16.5" thickBot="1">
      <c r="A5" s="12" t="s">
        <v>7</v>
      </c>
      <c r="B5" s="13">
        <v>39.500300000000003</v>
      </c>
      <c r="C5" s="13">
        <v>35.2607</v>
      </c>
      <c r="D5" s="13">
        <v>89.845508542492212</v>
      </c>
    </row>
    <row r="6" spans="1:4" ht="16.5" thickBot="1">
      <c r="A6" s="12" t="s">
        <v>8</v>
      </c>
      <c r="B6" s="13">
        <v>38.451900000000002</v>
      </c>
      <c r="C6" s="13">
        <v>34.189900000000002</v>
      </c>
      <c r="D6" s="13">
        <v>89.51130715165759</v>
      </c>
    </row>
    <row r="7" spans="1:4" ht="16.5" thickBot="1">
      <c r="A7" s="12" t="s">
        <v>9</v>
      </c>
      <c r="B7" s="13">
        <v>38.025300000000001</v>
      </c>
      <c r="C7" s="13">
        <v>33.801400000000001</v>
      </c>
      <c r="D7" s="13">
        <v>89.488297983477963</v>
      </c>
    </row>
    <row r="8" spans="1:4" ht="16.5" thickBot="1">
      <c r="A8" s="12" t="s">
        <v>10</v>
      </c>
      <c r="B8" s="13">
        <v>37.935099999999998</v>
      </c>
      <c r="C8" s="13">
        <v>33.719299999999997</v>
      </c>
      <c r="D8" s="13">
        <v>89.483477482920819</v>
      </c>
    </row>
    <row r="9" spans="1:4">
      <c r="A9" s="20" t="str">
        <f>A3</f>
        <v>a1b1</v>
      </c>
      <c r="B9" s="20"/>
      <c r="C9" s="20"/>
    </row>
    <row r="10" spans="1:4" ht="15.75">
      <c r="A10" s="1" t="s">
        <v>14</v>
      </c>
      <c r="B10" s="26">
        <f>B3/162</f>
        <v>0.25233641975308646</v>
      </c>
      <c r="C10" s="20" t="s">
        <v>15</v>
      </c>
    </row>
    <row r="11" spans="1:4" ht="15.75">
      <c r="A11" s="1" t="s">
        <v>16</v>
      </c>
      <c r="B11" s="20">
        <f>B10*180</f>
        <v>45.420555555555566</v>
      </c>
      <c r="C11" s="20" t="s">
        <v>17</v>
      </c>
    </row>
    <row r="12" spans="1:4" ht="15.75">
      <c r="A12" s="1" t="s">
        <v>18</v>
      </c>
      <c r="B12" s="26">
        <f>B3-B10</f>
        <v>40.626163580246917</v>
      </c>
      <c r="C12" s="20" t="s">
        <v>15</v>
      </c>
    </row>
    <row r="13" spans="1:4" ht="15.75">
      <c r="A13" s="1" t="s">
        <v>19</v>
      </c>
      <c r="B13" s="26">
        <f>B12*1*100/B11</f>
        <v>89.444444444444429</v>
      </c>
      <c r="C13" s="27" t="s">
        <v>20</v>
      </c>
    </row>
    <row r="14" spans="1:4">
      <c r="A14" s="20"/>
      <c r="B14" s="20"/>
      <c r="C14" s="20"/>
    </row>
    <row r="15" spans="1:4">
      <c r="A15" s="20" t="str">
        <f>A4</f>
        <v>a1b2</v>
      </c>
      <c r="B15" s="20"/>
      <c r="C15" s="20"/>
    </row>
    <row r="16" spans="1:4" ht="15.75">
      <c r="A16" s="1" t="s">
        <v>14</v>
      </c>
      <c r="B16" s="26">
        <f>B4/162</f>
        <v>0.23903641975308643</v>
      </c>
      <c r="C16" s="20" t="s">
        <v>15</v>
      </c>
    </row>
    <row r="17" spans="1:3" ht="15.75">
      <c r="A17" s="1" t="s">
        <v>16</v>
      </c>
      <c r="B17" s="26">
        <f>B16*180</f>
        <v>43.026555555555554</v>
      </c>
      <c r="C17" s="20" t="s">
        <v>17</v>
      </c>
    </row>
    <row r="18" spans="1:3" ht="15.75">
      <c r="A18" s="1" t="s">
        <v>18</v>
      </c>
      <c r="B18" s="26">
        <f>B4-B16</f>
        <v>38.484863580246916</v>
      </c>
      <c r="C18" s="20" t="s">
        <v>15</v>
      </c>
    </row>
    <row r="19" spans="1:3" ht="15.75">
      <c r="A19" s="1" t="s">
        <v>19</v>
      </c>
      <c r="B19" s="26">
        <f>B18*1*100/B17</f>
        <v>89.444444444444457</v>
      </c>
      <c r="C19" s="20" t="s">
        <v>20</v>
      </c>
    </row>
    <row r="20" spans="1:3">
      <c r="A20" s="20"/>
      <c r="B20" s="20"/>
      <c r="C20" s="20"/>
    </row>
    <row r="21" spans="1:3">
      <c r="A21" s="20" t="str">
        <f>A5</f>
        <v>a1b3</v>
      </c>
      <c r="B21" s="20"/>
      <c r="C21" s="20"/>
    </row>
    <row r="22" spans="1:3" ht="15.75">
      <c r="A22" s="1" t="s">
        <v>14</v>
      </c>
      <c r="B22" s="26">
        <f>B5/162</f>
        <v>0.24382901234567902</v>
      </c>
      <c r="C22" s="20" t="s">
        <v>15</v>
      </c>
    </row>
    <row r="23" spans="1:3" ht="15.75">
      <c r="A23" s="1" t="s">
        <v>16</v>
      </c>
      <c r="B23" s="26">
        <f>B22*180</f>
        <v>43.889222222222223</v>
      </c>
      <c r="C23" s="20" t="s">
        <v>17</v>
      </c>
    </row>
    <row r="24" spans="1:3" ht="15.75">
      <c r="A24" s="1" t="s">
        <v>18</v>
      </c>
      <c r="B24" s="26">
        <f>B5-B22</f>
        <v>39.256470987654325</v>
      </c>
      <c r="C24" s="20" t="s">
        <v>15</v>
      </c>
    </row>
    <row r="25" spans="1:3" ht="15.75">
      <c r="A25" s="1" t="s">
        <v>19</v>
      </c>
      <c r="B25" s="26">
        <f>B24*1*100/B23</f>
        <v>89.444444444444457</v>
      </c>
      <c r="C25" s="20" t="s">
        <v>20</v>
      </c>
    </row>
    <row r="26" spans="1:3">
      <c r="A26" s="20"/>
      <c r="B26" s="20"/>
      <c r="C26" s="20"/>
    </row>
    <row r="27" spans="1:3">
      <c r="A27" s="20" t="str">
        <f>A6</f>
        <v>a2b1</v>
      </c>
      <c r="B27" s="20"/>
      <c r="C27" s="20"/>
    </row>
    <row r="28" spans="1:3" ht="15.75">
      <c r="A28" s="1" t="s">
        <v>14</v>
      </c>
      <c r="B28" s="26">
        <f>B6/162</f>
        <v>0.23735740740740741</v>
      </c>
      <c r="C28" s="20" t="s">
        <v>15</v>
      </c>
    </row>
    <row r="29" spans="1:3" ht="15.75">
      <c r="A29" s="1" t="s">
        <v>16</v>
      </c>
      <c r="B29" s="26">
        <f>B28*180</f>
        <v>42.724333333333334</v>
      </c>
      <c r="C29" s="20" t="s">
        <v>17</v>
      </c>
    </row>
    <row r="30" spans="1:3" ht="15.75">
      <c r="A30" s="1" t="s">
        <v>18</v>
      </c>
      <c r="B30" s="26">
        <f>B6-B28</f>
        <v>38.214542592592593</v>
      </c>
      <c r="C30" s="20" t="s">
        <v>15</v>
      </c>
    </row>
    <row r="31" spans="1:3" ht="15.75">
      <c r="A31" s="1" t="s">
        <v>19</v>
      </c>
      <c r="B31" s="26">
        <f>B30*1*100/B29</f>
        <v>89.444444444444443</v>
      </c>
      <c r="C31" s="20" t="s">
        <v>20</v>
      </c>
    </row>
    <row r="32" spans="1:3">
      <c r="A32" s="20"/>
      <c r="B32" s="20"/>
      <c r="C32" s="20"/>
    </row>
    <row r="33" spans="1:3">
      <c r="A33" s="20" t="str">
        <f>A7</f>
        <v>a2b2</v>
      </c>
      <c r="B33" s="20"/>
      <c r="C33" s="20"/>
    </row>
    <row r="34" spans="1:3" ht="15.75">
      <c r="A34" s="1" t="s">
        <v>14</v>
      </c>
      <c r="B34" s="26">
        <f>B7/162</f>
        <v>0.23472407407407408</v>
      </c>
      <c r="C34" s="20" t="s">
        <v>15</v>
      </c>
    </row>
    <row r="35" spans="1:3" ht="15.75">
      <c r="A35" s="1" t="s">
        <v>16</v>
      </c>
      <c r="B35" s="26">
        <f>B34*180</f>
        <v>42.250333333333337</v>
      </c>
      <c r="C35" s="20" t="s">
        <v>17</v>
      </c>
    </row>
    <row r="36" spans="1:3" ht="15.75">
      <c r="A36" s="1" t="s">
        <v>18</v>
      </c>
      <c r="B36" s="26">
        <f>B7-B34</f>
        <v>37.790575925925928</v>
      </c>
      <c r="C36" s="20" t="s">
        <v>15</v>
      </c>
    </row>
    <row r="37" spans="1:3" ht="15.75">
      <c r="A37" s="1" t="s">
        <v>19</v>
      </c>
      <c r="B37" s="26">
        <f>B36*1*100/B35</f>
        <v>89.444444444444443</v>
      </c>
      <c r="C37" s="20" t="s">
        <v>20</v>
      </c>
    </row>
    <row r="38" spans="1:3">
      <c r="A38" s="20"/>
      <c r="B38" s="20"/>
      <c r="C38" s="20"/>
    </row>
    <row r="39" spans="1:3">
      <c r="A39" s="20" t="str">
        <f>A8</f>
        <v>a2b3</v>
      </c>
      <c r="B39" s="20"/>
      <c r="C39" s="20"/>
    </row>
    <row r="40" spans="1:3" ht="15.75">
      <c r="A40" s="1" t="s">
        <v>14</v>
      </c>
      <c r="B40" s="26">
        <f>B8/162</f>
        <v>0.23416728395061728</v>
      </c>
      <c r="C40" s="20" t="s">
        <v>15</v>
      </c>
    </row>
    <row r="41" spans="1:3" ht="15.75">
      <c r="A41" s="1" t="s">
        <v>16</v>
      </c>
      <c r="B41" s="26">
        <f>B40*180</f>
        <v>42.150111111111109</v>
      </c>
      <c r="C41" s="20" t="s">
        <v>17</v>
      </c>
    </row>
    <row r="42" spans="1:3" ht="15.75">
      <c r="A42" s="1" t="s">
        <v>18</v>
      </c>
      <c r="B42" s="26">
        <f>B8-B40</f>
        <v>37.70093271604938</v>
      </c>
      <c r="C42" s="20" t="s">
        <v>15</v>
      </c>
    </row>
    <row r="43" spans="1:3" ht="15.75">
      <c r="A43" s="1" t="s">
        <v>19</v>
      </c>
      <c r="B43" s="26">
        <f>B42*1*100/B41</f>
        <v>89.444444444444443</v>
      </c>
      <c r="C43" s="20" t="s">
        <v>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topLeftCell="A28" workbookViewId="0">
      <selection activeCell="H9" sqref="H9"/>
    </sheetView>
  </sheetViews>
  <sheetFormatPr defaultRowHeight="15"/>
  <cols>
    <col min="1" max="1" width="26.140625" bestFit="1" customWidth="1"/>
  </cols>
  <sheetData>
    <row r="1" spans="1:4" ht="16.5" thickBot="1">
      <c r="A1" s="15" t="s">
        <v>12</v>
      </c>
      <c r="B1" s="14"/>
      <c r="C1" s="14"/>
      <c r="D1" s="14"/>
    </row>
    <row r="2" spans="1:4" ht="16.5" thickBot="1">
      <c r="A2" s="16" t="s">
        <v>1</v>
      </c>
      <c r="B2" s="17" t="s">
        <v>2</v>
      </c>
      <c r="C2" s="17" t="s">
        <v>3</v>
      </c>
      <c r="D2" s="17" t="s">
        <v>4</v>
      </c>
    </row>
    <row r="3" spans="1:4" ht="16.5" thickBot="1">
      <c r="A3" s="18" t="s">
        <v>5</v>
      </c>
      <c r="B3" s="19">
        <v>39.819600000000001</v>
      </c>
      <c r="C3" s="19">
        <v>35.552799999999998</v>
      </c>
      <c r="D3" s="19">
        <v>89.862416941313114</v>
      </c>
    </row>
    <row r="4" spans="1:4" ht="16.5" thickBot="1">
      <c r="A4" s="18" t="s">
        <v>6</v>
      </c>
      <c r="B4" s="19">
        <v>38.6935</v>
      </c>
      <c r="C4" s="19">
        <v>34.523099999999999</v>
      </c>
      <c r="D4" s="19">
        <v>89.802700477451509</v>
      </c>
    </row>
    <row r="5" spans="1:4" ht="16.5" thickBot="1">
      <c r="A5" s="18" t="s">
        <v>7</v>
      </c>
      <c r="B5" s="19">
        <v>40.485399999999998</v>
      </c>
      <c r="C5" s="19">
        <v>36.273499999999999</v>
      </c>
      <c r="D5" s="19">
        <v>90.159279944669862</v>
      </c>
    </row>
    <row r="6" spans="1:4" ht="16.5" thickBot="1">
      <c r="A6" s="18" t="s">
        <v>8</v>
      </c>
      <c r="B6" s="19">
        <v>38.421100000000003</v>
      </c>
      <c r="C6" s="19">
        <v>34.161900000000003</v>
      </c>
      <c r="D6" s="19">
        <v>89.509785107762639</v>
      </c>
    </row>
    <row r="7" spans="1:4" ht="16.5" thickBot="1">
      <c r="A7" s="18" t="s">
        <v>9</v>
      </c>
      <c r="B7" s="19">
        <v>37.995199999999997</v>
      </c>
      <c r="C7" s="19">
        <v>33.774000000000001</v>
      </c>
      <c r="D7" s="19">
        <v>89.486684411034872</v>
      </c>
    </row>
    <row r="8" spans="1:4" ht="16.5" thickBot="1">
      <c r="A8" s="18" t="s">
        <v>10</v>
      </c>
      <c r="B8" s="19">
        <v>37.905200000000001</v>
      </c>
      <c r="C8" s="19">
        <v>33.692</v>
      </c>
      <c r="D8" s="19">
        <v>89.481660774524698</v>
      </c>
    </row>
    <row r="9" spans="1:4">
      <c r="A9" s="20" t="str">
        <f>A3</f>
        <v>a1b1</v>
      </c>
      <c r="B9" s="20"/>
      <c r="C9" s="20"/>
    </row>
    <row r="10" spans="1:4" ht="15.75">
      <c r="A10" s="1" t="s">
        <v>14</v>
      </c>
      <c r="B10" s="26">
        <f>B3/162</f>
        <v>0.24580000000000002</v>
      </c>
      <c r="C10" s="20" t="s">
        <v>15</v>
      </c>
    </row>
    <row r="11" spans="1:4" ht="15.75">
      <c r="A11" s="1" t="s">
        <v>16</v>
      </c>
      <c r="B11" s="20">
        <f>B10*180</f>
        <v>44.244</v>
      </c>
      <c r="C11" s="20" t="s">
        <v>17</v>
      </c>
    </row>
    <row r="12" spans="1:4" ht="15.75">
      <c r="A12" s="1" t="s">
        <v>18</v>
      </c>
      <c r="B12" s="26">
        <f>B3-B10</f>
        <v>39.573799999999999</v>
      </c>
      <c r="C12" s="20" t="s">
        <v>15</v>
      </c>
    </row>
    <row r="13" spans="1:4" ht="15.75">
      <c r="A13" s="1" t="s">
        <v>19</v>
      </c>
      <c r="B13" s="26">
        <f>B12*1*100/B11</f>
        <v>89.444444444444443</v>
      </c>
      <c r="C13" s="27" t="s">
        <v>20</v>
      </c>
    </row>
    <row r="14" spans="1:4">
      <c r="A14" s="20"/>
      <c r="B14" s="20"/>
      <c r="C14" s="20"/>
    </row>
    <row r="15" spans="1:4">
      <c r="A15" s="20" t="str">
        <f>A4</f>
        <v>a1b2</v>
      </c>
      <c r="B15" s="20"/>
      <c r="C15" s="20"/>
    </row>
    <row r="16" spans="1:4" ht="15.75">
      <c r="A16" s="1" t="s">
        <v>14</v>
      </c>
      <c r="B16" s="26">
        <f>B4/162</f>
        <v>0.23884876543209876</v>
      </c>
      <c r="C16" s="20" t="s">
        <v>15</v>
      </c>
    </row>
    <row r="17" spans="1:3" ht="15.75">
      <c r="A17" s="1" t="s">
        <v>16</v>
      </c>
      <c r="B17" s="26">
        <f>B16*180</f>
        <v>42.992777777777775</v>
      </c>
      <c r="C17" s="20" t="s">
        <v>17</v>
      </c>
    </row>
    <row r="18" spans="1:3" ht="15.75">
      <c r="A18" s="1" t="s">
        <v>18</v>
      </c>
      <c r="B18" s="26">
        <f>B4-B16</f>
        <v>38.454651234567905</v>
      </c>
      <c r="C18" s="20" t="s">
        <v>15</v>
      </c>
    </row>
    <row r="19" spans="1:3" ht="15.75">
      <c r="A19" s="1" t="s">
        <v>19</v>
      </c>
      <c r="B19" s="26">
        <f>B18*1*100/B17</f>
        <v>89.444444444444457</v>
      </c>
      <c r="C19" s="20" t="s">
        <v>20</v>
      </c>
    </row>
    <row r="20" spans="1:3">
      <c r="A20" s="20"/>
      <c r="B20" s="20"/>
      <c r="C20" s="20"/>
    </row>
    <row r="21" spans="1:3">
      <c r="A21" s="20" t="str">
        <f>A5</f>
        <v>a1b3</v>
      </c>
      <c r="B21" s="20"/>
      <c r="C21" s="20"/>
    </row>
    <row r="22" spans="1:3" ht="15.75">
      <c r="A22" s="1" t="s">
        <v>14</v>
      </c>
      <c r="B22" s="26">
        <f>B5/162</f>
        <v>0.24990987654320987</v>
      </c>
      <c r="C22" s="20" t="s">
        <v>15</v>
      </c>
    </row>
    <row r="23" spans="1:3" ht="15.75">
      <c r="A23" s="1" t="s">
        <v>16</v>
      </c>
      <c r="B23" s="26">
        <f>B22*180</f>
        <v>44.983777777777775</v>
      </c>
      <c r="C23" s="20" t="s">
        <v>17</v>
      </c>
    </row>
    <row r="24" spans="1:3" ht="15.75">
      <c r="A24" s="1" t="s">
        <v>18</v>
      </c>
      <c r="B24" s="26">
        <f>B5-B22</f>
        <v>40.235490123456792</v>
      </c>
      <c r="C24" s="20" t="s">
        <v>15</v>
      </c>
    </row>
    <row r="25" spans="1:3" ht="15.75">
      <c r="A25" s="1" t="s">
        <v>19</v>
      </c>
      <c r="B25" s="26">
        <f>B24*1*100/B23</f>
        <v>89.444444444444457</v>
      </c>
      <c r="C25" s="20" t="s">
        <v>20</v>
      </c>
    </row>
    <row r="26" spans="1:3">
      <c r="A26" s="20"/>
      <c r="B26" s="20"/>
      <c r="C26" s="20"/>
    </row>
    <row r="27" spans="1:3">
      <c r="A27" s="20" t="str">
        <f>A6</f>
        <v>a2b1</v>
      </c>
      <c r="B27" s="20"/>
      <c r="C27" s="20"/>
    </row>
    <row r="28" spans="1:3" ht="15.75">
      <c r="A28" s="1" t="s">
        <v>14</v>
      </c>
      <c r="B28" s="26">
        <f>B6/162</f>
        <v>0.23716728395061731</v>
      </c>
      <c r="C28" s="20" t="s">
        <v>15</v>
      </c>
    </row>
    <row r="29" spans="1:3" ht="15.75">
      <c r="A29" s="1" t="s">
        <v>16</v>
      </c>
      <c r="B29" s="26">
        <f>B28*180</f>
        <v>42.690111111111115</v>
      </c>
      <c r="C29" s="20" t="s">
        <v>17</v>
      </c>
    </row>
    <row r="30" spans="1:3" ht="15.75">
      <c r="A30" s="1" t="s">
        <v>18</v>
      </c>
      <c r="B30" s="26">
        <f>B6-B28</f>
        <v>38.183932716049384</v>
      </c>
      <c r="C30" s="20" t="s">
        <v>15</v>
      </c>
    </row>
    <row r="31" spans="1:3" ht="15.75">
      <c r="A31" s="1" t="s">
        <v>19</v>
      </c>
      <c r="B31" s="26">
        <f>B30*1*100/B29</f>
        <v>89.444444444444443</v>
      </c>
      <c r="C31" s="20" t="s">
        <v>20</v>
      </c>
    </row>
    <row r="32" spans="1:3">
      <c r="A32" s="20"/>
      <c r="B32" s="20"/>
      <c r="C32" s="20"/>
    </row>
    <row r="33" spans="1:3">
      <c r="A33" s="20" t="str">
        <f>A7</f>
        <v>a2b2</v>
      </c>
      <c r="B33" s="20"/>
      <c r="C33" s="20"/>
    </row>
    <row r="34" spans="1:3" ht="15.75">
      <c r="A34" s="1" t="s">
        <v>14</v>
      </c>
      <c r="B34" s="26">
        <f>B7/162</f>
        <v>0.23453827160493826</v>
      </c>
      <c r="C34" s="20" t="s">
        <v>15</v>
      </c>
    </row>
    <row r="35" spans="1:3" ht="15.75">
      <c r="A35" s="1" t="s">
        <v>16</v>
      </c>
      <c r="B35" s="26">
        <f>B34*180</f>
        <v>42.216888888888889</v>
      </c>
      <c r="C35" s="20" t="s">
        <v>17</v>
      </c>
    </row>
    <row r="36" spans="1:3" ht="15.75">
      <c r="A36" s="1" t="s">
        <v>18</v>
      </c>
      <c r="B36" s="26">
        <f>B7-B34</f>
        <v>37.760661728395057</v>
      </c>
      <c r="C36" s="20" t="s">
        <v>15</v>
      </c>
    </row>
    <row r="37" spans="1:3" ht="15.75">
      <c r="A37" s="1" t="s">
        <v>19</v>
      </c>
      <c r="B37" s="26">
        <f>B36*1*100/B35</f>
        <v>89.444444444444429</v>
      </c>
      <c r="C37" s="20" t="s">
        <v>20</v>
      </c>
    </row>
    <row r="38" spans="1:3">
      <c r="A38" s="20"/>
      <c r="B38" s="20"/>
      <c r="C38" s="20"/>
    </row>
    <row r="39" spans="1:3">
      <c r="A39" s="20" t="str">
        <f>A8</f>
        <v>a2b3</v>
      </c>
      <c r="B39" s="20"/>
      <c r="C39" s="20"/>
    </row>
    <row r="40" spans="1:3" ht="15.75">
      <c r="A40" s="1" t="s">
        <v>14</v>
      </c>
      <c r="B40" s="26">
        <f>B8/162</f>
        <v>0.23398271604938273</v>
      </c>
      <c r="C40" s="20" t="s">
        <v>15</v>
      </c>
    </row>
    <row r="41" spans="1:3" ht="15.75">
      <c r="A41" s="1" t="s">
        <v>16</v>
      </c>
      <c r="B41" s="26">
        <f>B40*180</f>
        <v>42.116888888888894</v>
      </c>
      <c r="C41" s="20" t="s">
        <v>17</v>
      </c>
    </row>
    <row r="42" spans="1:3" ht="15.75">
      <c r="A42" s="1" t="s">
        <v>18</v>
      </c>
      <c r="B42" s="26">
        <f>B8-B40</f>
        <v>37.671217283950618</v>
      </c>
      <c r="C42" s="20" t="s">
        <v>15</v>
      </c>
    </row>
    <row r="43" spans="1:3" ht="15.75">
      <c r="A43" s="1" t="s">
        <v>19</v>
      </c>
      <c r="B43" s="26">
        <f>B42*1*100/B41</f>
        <v>89.444444444444429</v>
      </c>
      <c r="C43" s="20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"/>
  <sheetViews>
    <sheetView tabSelected="1" topLeftCell="A20" workbookViewId="0">
      <selection activeCell="F31" sqref="F31"/>
    </sheetView>
  </sheetViews>
  <sheetFormatPr defaultRowHeight="15"/>
  <cols>
    <col min="1" max="1" width="26.140625" bestFit="1" customWidth="1"/>
  </cols>
  <sheetData>
    <row r="1" spans="1:4" ht="16.5" thickBot="1">
      <c r="A1" s="21" t="s">
        <v>13</v>
      </c>
      <c r="B1" s="20"/>
      <c r="C1" s="20"/>
      <c r="D1" s="20"/>
    </row>
    <row r="2" spans="1:4" ht="16.5" thickBot="1">
      <c r="A2" s="22" t="s">
        <v>1</v>
      </c>
      <c r="B2" s="23" t="s">
        <v>2</v>
      </c>
      <c r="C2" s="23" t="s">
        <v>3</v>
      </c>
      <c r="D2" s="23" t="s">
        <v>4</v>
      </c>
    </row>
    <row r="3" spans="1:4" ht="16.5" thickBot="1">
      <c r="A3" s="24" t="s">
        <v>5</v>
      </c>
      <c r="B3" s="25">
        <v>39.468600000000002</v>
      </c>
      <c r="C3" s="25">
        <v>35.231699999999996</v>
      </c>
      <c r="D3" s="25">
        <v>89.843813951339158</v>
      </c>
    </row>
    <row r="4" spans="1:4" ht="16.5" thickBot="1">
      <c r="A4" s="24" t="s">
        <v>6</v>
      </c>
      <c r="B4" s="25">
        <v>39.350299999999997</v>
      </c>
      <c r="C4" s="25">
        <v>35.232199999999999</v>
      </c>
      <c r="D4" s="25">
        <v>90.100522171911507</v>
      </c>
    </row>
    <row r="5" spans="1:4" ht="16.5" thickBot="1">
      <c r="A5" s="24" t="s">
        <v>7</v>
      </c>
      <c r="B5" s="25">
        <v>39.123800000000003</v>
      </c>
      <c r="C5" s="25">
        <v>34.916400000000003</v>
      </c>
      <c r="D5" s="25">
        <v>89.825526024870342</v>
      </c>
    </row>
    <row r="6" spans="1:4" ht="16.5" thickBot="1">
      <c r="A6" s="24" t="s">
        <v>8</v>
      </c>
      <c r="B6" s="25">
        <v>38.390300000000003</v>
      </c>
      <c r="C6" s="25">
        <v>34.133899999999997</v>
      </c>
      <c r="D6" s="25">
        <v>89.508260618693896</v>
      </c>
    </row>
    <row r="7" spans="1:4" ht="16.5" thickBot="1">
      <c r="A7" s="24" t="s">
        <v>9</v>
      </c>
      <c r="B7" s="25">
        <v>37.667099999999998</v>
      </c>
      <c r="C7" s="25">
        <v>33.475299999999997</v>
      </c>
      <c r="D7" s="25">
        <v>89.468850312457974</v>
      </c>
    </row>
    <row r="8" spans="1:4" ht="16.5" thickBot="1">
      <c r="A8" s="24" t="s">
        <v>10</v>
      </c>
      <c r="B8" s="25">
        <v>37.578600000000002</v>
      </c>
      <c r="C8" s="25">
        <v>33.394799999999996</v>
      </c>
      <c r="D8" s="25">
        <v>89.464163380355927</v>
      </c>
    </row>
    <row r="9" spans="1:4">
      <c r="A9" s="20" t="str">
        <f>A3</f>
        <v>a1b1</v>
      </c>
      <c r="B9" s="20"/>
      <c r="C9" s="20"/>
    </row>
    <row r="10" spans="1:4" ht="15.75">
      <c r="A10" s="1" t="s">
        <v>14</v>
      </c>
      <c r="B10" s="26">
        <f>B3/162</f>
        <v>0.24363333333333334</v>
      </c>
      <c r="C10" s="20" t="s">
        <v>15</v>
      </c>
    </row>
    <row r="11" spans="1:4" ht="15.75">
      <c r="A11" s="1" t="s">
        <v>16</v>
      </c>
      <c r="B11" s="20">
        <f>B10*180</f>
        <v>43.853999999999999</v>
      </c>
      <c r="C11" s="20" t="s">
        <v>17</v>
      </c>
    </row>
    <row r="12" spans="1:4" ht="15.75">
      <c r="A12" s="1" t="s">
        <v>18</v>
      </c>
      <c r="B12" s="26">
        <f>B3-B10</f>
        <v>39.224966666666667</v>
      </c>
      <c r="C12" s="20" t="s">
        <v>15</v>
      </c>
    </row>
    <row r="13" spans="1:4" ht="15.75">
      <c r="A13" s="1" t="s">
        <v>19</v>
      </c>
      <c r="B13" s="26">
        <f>B12*1*100/B11</f>
        <v>89.444444444444457</v>
      </c>
      <c r="C13" s="27" t="s">
        <v>20</v>
      </c>
    </row>
    <row r="14" spans="1:4">
      <c r="A14" s="20"/>
      <c r="B14" s="20"/>
      <c r="C14" s="20"/>
    </row>
    <row r="15" spans="1:4">
      <c r="A15" s="20" t="str">
        <f>A4</f>
        <v>a1b2</v>
      </c>
      <c r="B15" s="20"/>
      <c r="C15" s="20"/>
    </row>
    <row r="16" spans="1:4" ht="15.75">
      <c r="A16" s="1" t="s">
        <v>14</v>
      </c>
      <c r="B16" s="26">
        <f>B4/162</f>
        <v>0.24290308641975306</v>
      </c>
      <c r="C16" s="20" t="s">
        <v>15</v>
      </c>
    </row>
    <row r="17" spans="1:3" ht="15.75">
      <c r="A17" s="1" t="s">
        <v>16</v>
      </c>
      <c r="B17" s="26">
        <f>B16*180</f>
        <v>43.722555555555552</v>
      </c>
      <c r="C17" s="20" t="s">
        <v>17</v>
      </c>
    </row>
    <row r="18" spans="1:3" ht="15.75">
      <c r="A18" s="1" t="s">
        <v>18</v>
      </c>
      <c r="B18" s="26">
        <f>B4-B16</f>
        <v>39.107396913580246</v>
      </c>
      <c r="C18" s="20" t="s">
        <v>15</v>
      </c>
    </row>
    <row r="19" spans="1:3" ht="15.75">
      <c r="A19" s="1" t="s">
        <v>19</v>
      </c>
      <c r="B19" s="26">
        <f>B18*1*100/B17</f>
        <v>89.444444444444457</v>
      </c>
      <c r="C19" s="20" t="s">
        <v>20</v>
      </c>
    </row>
    <row r="20" spans="1:3">
      <c r="A20" s="20"/>
      <c r="B20" s="20"/>
      <c r="C20" s="20"/>
    </row>
    <row r="21" spans="1:3">
      <c r="A21" s="20" t="str">
        <f>A5</f>
        <v>a1b3</v>
      </c>
      <c r="B21" s="20"/>
      <c r="C21" s="20"/>
    </row>
    <row r="22" spans="1:3" ht="15.75">
      <c r="A22" s="1" t="s">
        <v>14</v>
      </c>
      <c r="B22" s="26">
        <f>B5/162</f>
        <v>0.24150493827160496</v>
      </c>
      <c r="C22" s="20" t="s">
        <v>15</v>
      </c>
    </row>
    <row r="23" spans="1:3" ht="15.75">
      <c r="A23" s="1" t="s">
        <v>16</v>
      </c>
      <c r="B23" s="26">
        <f>B22*180</f>
        <v>43.470888888888894</v>
      </c>
      <c r="C23" s="20" t="s">
        <v>17</v>
      </c>
    </row>
    <row r="24" spans="1:3" ht="15.75">
      <c r="A24" s="1" t="s">
        <v>18</v>
      </c>
      <c r="B24" s="26">
        <f>B5-B22</f>
        <v>38.882295061728399</v>
      </c>
      <c r="C24" s="20" t="s">
        <v>15</v>
      </c>
    </row>
    <row r="25" spans="1:3" ht="15.75">
      <c r="A25" s="1" t="s">
        <v>19</v>
      </c>
      <c r="B25" s="26">
        <f>B24*1*100/B23</f>
        <v>89.444444444444443</v>
      </c>
      <c r="C25" s="20" t="s">
        <v>20</v>
      </c>
    </row>
    <row r="26" spans="1:3">
      <c r="A26" s="20"/>
      <c r="B26" s="20"/>
      <c r="C26" s="20"/>
    </row>
    <row r="27" spans="1:3">
      <c r="A27" s="20" t="str">
        <f>A6</f>
        <v>a2b1</v>
      </c>
      <c r="B27" s="20"/>
      <c r="C27" s="20"/>
    </row>
    <row r="28" spans="1:3" ht="15.75">
      <c r="A28" s="1" t="s">
        <v>14</v>
      </c>
      <c r="B28" s="26">
        <f>B6/162</f>
        <v>0.23697716049382719</v>
      </c>
      <c r="C28" s="20" t="s">
        <v>15</v>
      </c>
    </row>
    <row r="29" spans="1:3" ht="15.75">
      <c r="A29" s="1" t="s">
        <v>16</v>
      </c>
      <c r="B29" s="26">
        <f>B28*180</f>
        <v>42.655888888888896</v>
      </c>
      <c r="C29" s="20" t="s">
        <v>17</v>
      </c>
    </row>
    <row r="30" spans="1:3" ht="15.75">
      <c r="A30" s="1" t="s">
        <v>18</v>
      </c>
      <c r="B30" s="26">
        <f>B6-B28</f>
        <v>38.153322839506174</v>
      </c>
      <c r="C30" s="20" t="s">
        <v>15</v>
      </c>
    </row>
    <row r="31" spans="1:3" ht="15.75">
      <c r="A31" s="1" t="s">
        <v>19</v>
      </c>
      <c r="B31" s="26">
        <f>B30*1*100/B29</f>
        <v>89.444444444444429</v>
      </c>
      <c r="C31" s="20" t="s">
        <v>20</v>
      </c>
    </row>
    <row r="32" spans="1:3">
      <c r="A32" s="20"/>
      <c r="B32" s="20"/>
      <c r="C32" s="20"/>
    </row>
    <row r="33" spans="1:3">
      <c r="A33" s="20" t="str">
        <f>A7</f>
        <v>a2b2</v>
      </c>
      <c r="B33" s="20"/>
      <c r="C33" s="20"/>
    </row>
    <row r="34" spans="1:3" ht="15.75">
      <c r="A34" s="1" t="s">
        <v>14</v>
      </c>
      <c r="B34" s="26">
        <f>B7/162</f>
        <v>0.23251296296296295</v>
      </c>
      <c r="C34" s="20" t="s">
        <v>15</v>
      </c>
    </row>
    <row r="35" spans="1:3" ht="15.75">
      <c r="A35" s="1" t="s">
        <v>16</v>
      </c>
      <c r="B35" s="26">
        <f>B34*180</f>
        <v>41.852333333333334</v>
      </c>
      <c r="C35" s="20" t="s">
        <v>17</v>
      </c>
    </row>
    <row r="36" spans="1:3" ht="15.75">
      <c r="A36" s="1" t="s">
        <v>18</v>
      </c>
      <c r="B36" s="26">
        <f>B7-B34</f>
        <v>37.434587037037033</v>
      </c>
      <c r="C36" s="20" t="s">
        <v>15</v>
      </c>
    </row>
    <row r="37" spans="1:3" ht="15.75">
      <c r="A37" s="1" t="s">
        <v>19</v>
      </c>
      <c r="B37" s="26">
        <f>B36*1*100/B35</f>
        <v>89.444444444444443</v>
      </c>
      <c r="C37" s="20" t="s">
        <v>20</v>
      </c>
    </row>
    <row r="38" spans="1:3">
      <c r="A38" s="20"/>
      <c r="B38" s="20"/>
      <c r="C38" s="20"/>
    </row>
    <row r="39" spans="1:3">
      <c r="A39" s="20" t="str">
        <f>A8</f>
        <v>a2b3</v>
      </c>
      <c r="B39" s="20"/>
      <c r="C39" s="20"/>
    </row>
    <row r="40" spans="1:3" ht="15.75">
      <c r="A40" s="1" t="s">
        <v>14</v>
      </c>
      <c r="B40" s="26">
        <f>B8/162</f>
        <v>0.23196666666666668</v>
      </c>
      <c r="C40" s="20" t="s">
        <v>15</v>
      </c>
    </row>
    <row r="41" spans="1:3" ht="15.75">
      <c r="A41" s="1" t="s">
        <v>16</v>
      </c>
      <c r="B41" s="26">
        <f>B40*180</f>
        <v>41.754000000000005</v>
      </c>
      <c r="C41" s="20" t="s">
        <v>17</v>
      </c>
    </row>
    <row r="42" spans="1:3" ht="15.75">
      <c r="A42" s="1" t="s">
        <v>18</v>
      </c>
      <c r="B42" s="26">
        <f>B8-B40</f>
        <v>37.346633333333337</v>
      </c>
      <c r="C42" s="20" t="s">
        <v>15</v>
      </c>
    </row>
    <row r="43" spans="1:3" ht="15.75">
      <c r="A43" s="1" t="s">
        <v>19</v>
      </c>
      <c r="B43" s="26">
        <f>B42*1*100/B41</f>
        <v>89.444444444444443</v>
      </c>
      <c r="C43" s="20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ulangan 1</vt:lpstr>
      <vt:lpstr>ulangan2</vt:lpstr>
      <vt:lpstr>ulangan 3</vt:lpstr>
      <vt:lpstr>ulangan 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Ajat</dc:creator>
  <cp:lastModifiedBy>A Ajat</cp:lastModifiedBy>
  <dcterms:created xsi:type="dcterms:W3CDTF">2012-05-09T04:20:22Z</dcterms:created>
  <dcterms:modified xsi:type="dcterms:W3CDTF">2012-05-09T04:42:50Z</dcterms:modified>
</cp:coreProperties>
</file>